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0" windowWidth="13470" windowHeight="1176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T34" i="1" l="1"/>
  <c r="S34" i="1"/>
  <c r="Q34" i="1" l="1"/>
  <c r="N34" i="1"/>
  <c r="O34" i="1"/>
  <c r="R34" i="1"/>
  <c r="P34" i="1"/>
</calcChain>
</file>

<file path=xl/sharedStrings.xml><?xml version="1.0" encoding="utf-8"?>
<sst xmlns="http://schemas.openxmlformats.org/spreadsheetml/2006/main" count="109" uniqueCount="78">
  <si>
    <t>Current Sensing</t>
  </si>
  <si>
    <t>Voltage Sensing</t>
  </si>
  <si>
    <t>Cover</t>
  </si>
  <si>
    <t>Power Supply</t>
  </si>
  <si>
    <t>Case</t>
  </si>
  <si>
    <t>Option 1</t>
  </si>
  <si>
    <t>BE1-11</t>
  </si>
  <si>
    <t>Application</t>
  </si>
  <si>
    <t>Phase Current</t>
  </si>
  <si>
    <t>Ground Current</t>
  </si>
  <si>
    <t>RS-485 Port Protocol</t>
  </si>
  <si>
    <t>Ethernet Protocol</t>
  </si>
  <si>
    <t>Network Connections</t>
  </si>
  <si>
    <t>Option 2</t>
  </si>
  <si>
    <t>Firmware</t>
  </si>
  <si>
    <t>A</t>
  </si>
  <si>
    <t>F</t>
  </si>
  <si>
    <t>B</t>
  </si>
  <si>
    <t>D</t>
  </si>
  <si>
    <t>E</t>
  </si>
  <si>
    <t>G</t>
  </si>
  <si>
    <t>H</t>
  </si>
  <si>
    <t>N</t>
  </si>
  <si>
    <t>M</t>
  </si>
  <si>
    <t>Communication Protocol</t>
  </si>
  <si>
    <t>Case &amp; Alarm Output</t>
  </si>
  <si>
    <t>I</t>
  </si>
  <si>
    <t>BE1-IPS100</t>
  </si>
  <si>
    <t>00</t>
  </si>
  <si>
    <r>
      <t>A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</si>
  <si>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</t>
    </r>
    <r>
      <rPr>
        <vertAlign val="superscript"/>
        <sz val="11"/>
        <color theme="1"/>
        <rFont val="Calibri"/>
        <family val="2"/>
        <scheme val="minor"/>
      </rPr>
      <t>1</t>
    </r>
  </si>
  <si>
    <t>To</t>
  </si>
  <si>
    <t>From</t>
  </si>
  <si>
    <t>BE1-11 Style Configuration</t>
  </si>
  <si>
    <t>BE1-11 incorporates each of these options in the standard relay. No selection necessary.</t>
  </si>
  <si>
    <r>
      <t>Easy Conversion Chart: 
BE1-IPS100 to BE1-11</t>
    </r>
    <r>
      <rPr>
        <b/>
        <i/>
        <sz val="27"/>
        <color theme="1"/>
        <rFont val="Times New Roman"/>
        <family val="1"/>
      </rPr>
      <t>i</t>
    </r>
  </si>
  <si>
    <t>BE1-IPS100 Style Configuration</t>
  </si>
  <si>
    <t xml:space="preserve">Sample Style Configuration Conversion </t>
  </si>
  <si>
    <t>5 amp Phase with 5 amp Ground</t>
  </si>
  <si>
    <t>5 amp Phase</t>
  </si>
  <si>
    <t>5 amp Ground</t>
  </si>
  <si>
    <t>125/250 PS</t>
  </si>
  <si>
    <t>Modbus over 485</t>
  </si>
  <si>
    <t>H case with N.O. Alarm</t>
  </si>
  <si>
    <t>No Ethernet</t>
  </si>
  <si>
    <r>
      <t>BE1-11</t>
    </r>
    <r>
      <rPr>
        <b/>
        <i/>
        <sz val="11"/>
        <color theme="1"/>
        <rFont val="Times New Roman"/>
        <family val="1"/>
      </rPr>
      <t>i</t>
    </r>
  </si>
  <si>
    <t>DISCLAIMER:</t>
  </si>
  <si>
    <r>
      <t>Some options for the BE1-11</t>
    </r>
    <r>
      <rPr>
        <i/>
        <sz val="9"/>
        <color theme="1"/>
        <rFont val="Times New Roman"/>
        <family val="1"/>
      </rPr>
      <t>i</t>
    </r>
    <r>
      <rPr>
        <sz val="9"/>
        <color theme="1"/>
        <rFont val="Calibri"/>
        <family val="2"/>
        <scheme val="minor"/>
      </rPr>
      <t xml:space="preserve"> have been preselected in the above guide. To insure accuracy, please verify your style configuration using the BE1-11 style chart on page 2. </t>
    </r>
  </si>
  <si>
    <t>BE1-11 does not use front covers for any case styles. No selection necessary.</t>
  </si>
  <si>
    <r>
      <t>4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</si>
  <si>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</si>
  <si>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</si>
  <si>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U</t>
    </r>
    <r>
      <rPr>
        <vertAlign val="superscript"/>
        <sz val="11"/>
        <color theme="1"/>
        <rFont val="Calibri"/>
        <family val="2"/>
        <scheme val="minor"/>
      </rPr>
      <t>4</t>
    </r>
  </si>
  <si>
    <r>
      <t>W</t>
    </r>
    <r>
      <rPr>
        <vertAlign val="superscript"/>
        <sz val="11"/>
        <color theme="1"/>
        <rFont val="Calibri"/>
        <family val="2"/>
        <scheme val="minor"/>
      </rPr>
      <t>4</t>
    </r>
  </si>
  <si>
    <r>
      <t>H</t>
    </r>
    <r>
      <rPr>
        <vertAlign val="superscript"/>
        <sz val="11"/>
        <color theme="1"/>
        <rFont val="Calibri"/>
        <family val="2"/>
        <scheme val="minor"/>
      </rPr>
      <t>5</t>
    </r>
  </si>
  <si>
    <t>0</t>
  </si>
  <si>
    <t>BE1-11 is available in a rack mount (H), panel mount (P) or S1-sized vertical mount (J) option.</t>
  </si>
  <si>
    <r>
      <t>J</t>
    </r>
    <r>
      <rPr>
        <vertAlign val="superscript"/>
        <sz val="11"/>
        <color theme="1"/>
        <rFont val="Calibri"/>
        <family val="2"/>
        <scheme val="minor"/>
      </rPr>
      <t>5</t>
    </r>
  </si>
  <si>
    <t>C</t>
  </si>
  <si>
    <r>
      <t>A</t>
    </r>
    <r>
      <rPr>
        <vertAlign val="superscript"/>
        <sz val="11"/>
        <color theme="1"/>
        <rFont val="Calibri"/>
        <family val="2"/>
        <scheme val="minor"/>
      </rPr>
      <t>3</t>
    </r>
  </si>
  <si>
    <r>
      <t>B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</si>
  <si>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</si>
  <si>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This simple chart is designed to help you choose the appropriate BE1-11 style configuration with the same minimum coverage as your
BE1-IPS100. Just match up the color-coded options on the left (BE1-IPS100) with those on the right (BE1-11</t>
    </r>
    <r>
      <rPr>
        <i/>
        <sz val="10"/>
        <color theme="1"/>
        <rFont val="Times New Roman"/>
        <family val="1"/>
      </rPr>
      <t>i</t>
    </r>
    <r>
      <rPr>
        <sz val="10"/>
        <color theme="1"/>
        <rFont val="Calibri"/>
        <family val="2"/>
        <scheme val="minor"/>
      </rPr>
      <t>). Options colored black require no selection. For reference, see the product spec style charts on Page 2. 
For assistance, contact technical support at 618-654-2341.</t>
    </r>
  </si>
  <si>
    <t>BE1-11 always comes with neutral CT. Any 
BE1-11 Ground Current selection is valid for this 
BE1-IPS100 option.</t>
  </si>
  <si>
    <t>Enter your current BE1-IPS100 configuration below</t>
  </si>
  <si>
    <t>Enter your BE1-IPS100 style configuration below to generate new BE1-11 style configuration</t>
  </si>
  <si>
    <t>BE1-11 comes standard with 3-phase and Aux Voltage. No selection necessary.</t>
  </si>
  <si>
    <t>3-phase Sensing w/ Auxiliary Input</t>
  </si>
  <si>
    <t>Option 3</t>
  </si>
  <si>
    <t>No Cover</t>
  </si>
  <si>
    <t>H Case</t>
  </si>
  <si>
    <t>None</t>
  </si>
  <si>
    <t>Copper Ethernet</t>
  </si>
  <si>
    <t>Latest Firmware</t>
  </si>
  <si>
    <t>Option 3, None</t>
  </si>
  <si>
    <t>Option 2, None</t>
  </si>
  <si>
    <t>Inputs/Outputs</t>
  </si>
  <si>
    <t>Standard I/O, N.O.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</si>
</sst>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color theme="1"/>
      <name val="Calibri"/>
      <family val="2"/>
      <scheme val="minor"/>
    </font>
    <font>
      <b/>
      <i/>
      <sz val="27"/>
      <color theme="1"/>
      <name val="Times New Roman"/>
      <family val="1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28"/>
      <color theme="1"/>
      <name val="Arial Black"/>
      <family val="2"/>
    </font>
    <font>
      <vertAlign val="super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 style="thick">
        <color rgb="FFFFC000"/>
      </right>
      <top/>
      <bottom style="thick">
        <color rgb="FFFFC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rgb="FF00B0F0"/>
      </top>
      <bottom/>
      <diagonal/>
    </border>
    <border>
      <left/>
      <right style="thin">
        <color indexed="64"/>
      </right>
      <top style="thick">
        <color rgb="FFFFC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FF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180"/>
    </xf>
    <xf numFmtId="0" fontId="0" fillId="0" borderId="0" xfId="0" applyAlignment="1">
      <alignment wrapText="1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quotePrefix="1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0" fillId="0" borderId="6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1" fillId="0" borderId="36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Fill="1"/>
    <xf numFmtId="0" fontId="0" fillId="0" borderId="11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 textRotation="180"/>
    </xf>
    <xf numFmtId="0" fontId="0" fillId="2" borderId="4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 textRotation="180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2" borderId="42" xfId="0" applyNumberForma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top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 textRotation="180"/>
    </xf>
    <xf numFmtId="49" fontId="0" fillId="2" borderId="2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3" xfId="0" quotePrefix="1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2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66" xfId="0" applyNumberForma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49" fontId="0" fillId="0" borderId="22" xfId="0" applyNumberFormat="1" applyFill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0" fontId="0" fillId="0" borderId="37" xfId="0" applyBorder="1" applyAlignment="1"/>
    <xf numFmtId="0" fontId="0" fillId="0" borderId="39" xfId="0" applyBorder="1" applyAlignment="1"/>
    <xf numFmtId="0" fontId="1" fillId="0" borderId="56" xfId="0" applyFont="1" applyBorder="1" applyAlignment="1" applyProtection="1">
      <alignment horizontal="center" vertical="center"/>
      <protection locked="0"/>
    </xf>
    <xf numFmtId="49" fontId="1" fillId="0" borderId="56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/>
    </xf>
    <xf numFmtId="0" fontId="0" fillId="0" borderId="39" xfId="0" applyBorder="1" applyAlignment="1"/>
    <xf numFmtId="0" fontId="7" fillId="0" borderId="5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34" xfId="0" applyFont="1" applyBorder="1" applyAlignment="1">
      <alignment horizontal="center"/>
    </xf>
    <xf numFmtId="0" fontId="0" fillId="0" borderId="36" xfId="0" applyFill="1" applyBorder="1"/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8259</xdr:colOff>
      <xdr:row>0</xdr:row>
      <xdr:rowOff>0</xdr:rowOff>
    </xdr:from>
    <xdr:to>
      <xdr:col>4</xdr:col>
      <xdr:colOff>14667</xdr:colOff>
      <xdr:row>0</xdr:row>
      <xdr:rowOff>932688</xdr:rowOff>
    </xdr:to>
    <xdr:pic>
      <xdr:nvPicPr>
        <xdr:cNvPr id="3" name="Picture 2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216" y="0"/>
          <a:ext cx="1218153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0</xdr:colOff>
      <xdr:row>15</xdr:row>
      <xdr:rowOff>66264</xdr:rowOff>
    </xdr:from>
    <xdr:to>
      <xdr:col>11</xdr:col>
      <xdr:colOff>664</xdr:colOff>
      <xdr:row>15</xdr:row>
      <xdr:rowOff>82826</xdr:rowOff>
    </xdr:to>
    <xdr:cxnSp macro="">
      <xdr:nvCxnSpPr>
        <xdr:cNvPr id="4" name="Straight Arrow Connector 3"/>
        <xdr:cNvCxnSpPr/>
      </xdr:nvCxnSpPr>
      <xdr:spPr>
        <a:xfrm flipV="1">
          <a:off x="2493065" y="5218047"/>
          <a:ext cx="514186" cy="16562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42</xdr:row>
      <xdr:rowOff>95251</xdr:rowOff>
    </xdr:from>
    <xdr:to>
      <xdr:col>14</xdr:col>
      <xdr:colOff>115736</xdr:colOff>
      <xdr:row>42</xdr:row>
      <xdr:rowOff>100264</xdr:rowOff>
    </xdr:to>
    <xdr:cxnSp macro="">
      <xdr:nvCxnSpPr>
        <xdr:cNvPr id="5" name="Straight Arrow Connector 4"/>
        <xdr:cNvCxnSpPr/>
      </xdr:nvCxnSpPr>
      <xdr:spPr>
        <a:xfrm flipV="1">
          <a:off x="3109093" y="10363201"/>
          <a:ext cx="949993" cy="50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42</xdr:row>
      <xdr:rowOff>100264</xdr:rowOff>
    </xdr:from>
    <xdr:to>
      <xdr:col>14</xdr:col>
      <xdr:colOff>110723</xdr:colOff>
      <xdr:row>43</xdr:row>
      <xdr:rowOff>100264</xdr:rowOff>
    </xdr:to>
    <xdr:cxnSp macro="">
      <xdr:nvCxnSpPr>
        <xdr:cNvPr id="6" name="Straight Arrow Connector 5"/>
        <xdr:cNvCxnSpPr/>
      </xdr:nvCxnSpPr>
      <xdr:spPr>
        <a:xfrm>
          <a:off x="3099067" y="10368214"/>
          <a:ext cx="955006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44</xdr:row>
      <xdr:rowOff>95250</xdr:rowOff>
    </xdr:from>
    <xdr:to>
      <xdr:col>14</xdr:col>
      <xdr:colOff>105710</xdr:colOff>
      <xdr:row>45</xdr:row>
      <xdr:rowOff>95251</xdr:rowOff>
    </xdr:to>
    <xdr:cxnSp macro="">
      <xdr:nvCxnSpPr>
        <xdr:cNvPr id="7" name="Straight Arrow Connector 6"/>
        <xdr:cNvCxnSpPr/>
      </xdr:nvCxnSpPr>
      <xdr:spPr>
        <a:xfrm flipV="1">
          <a:off x="3099067" y="10744200"/>
          <a:ext cx="949993" cy="190501"/>
        </a:xfrm>
        <a:prstGeom prst="straightConnector1">
          <a:avLst/>
        </a:prstGeom>
        <a:ln w="28575">
          <a:solidFill>
            <a:srgbClr val="FFFF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46</xdr:row>
      <xdr:rowOff>109436</xdr:rowOff>
    </xdr:from>
    <xdr:to>
      <xdr:col>14</xdr:col>
      <xdr:colOff>112429</xdr:colOff>
      <xdr:row>47</xdr:row>
      <xdr:rowOff>101330</xdr:rowOff>
    </xdr:to>
    <xdr:cxnSp macro="">
      <xdr:nvCxnSpPr>
        <xdr:cNvPr id="8" name="Straight Arrow Connector 7"/>
        <xdr:cNvCxnSpPr/>
      </xdr:nvCxnSpPr>
      <xdr:spPr>
        <a:xfrm>
          <a:off x="3096186" y="11139386"/>
          <a:ext cx="959593" cy="18239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46</xdr:row>
      <xdr:rowOff>109436</xdr:rowOff>
    </xdr:from>
    <xdr:to>
      <xdr:col>14</xdr:col>
      <xdr:colOff>110723</xdr:colOff>
      <xdr:row>48</xdr:row>
      <xdr:rowOff>110290</xdr:rowOff>
    </xdr:to>
    <xdr:cxnSp macro="">
      <xdr:nvCxnSpPr>
        <xdr:cNvPr id="9" name="Straight Arrow Connector 8"/>
        <xdr:cNvCxnSpPr/>
      </xdr:nvCxnSpPr>
      <xdr:spPr>
        <a:xfrm>
          <a:off x="3096186" y="11139386"/>
          <a:ext cx="957887" cy="38185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45</xdr:row>
      <xdr:rowOff>100264</xdr:rowOff>
    </xdr:from>
    <xdr:to>
      <xdr:col>14</xdr:col>
      <xdr:colOff>85657</xdr:colOff>
      <xdr:row>47</xdr:row>
      <xdr:rowOff>100264</xdr:rowOff>
    </xdr:to>
    <xdr:cxnSp macro="">
      <xdr:nvCxnSpPr>
        <xdr:cNvPr id="10" name="Straight Arrow Connector 9"/>
        <xdr:cNvCxnSpPr/>
      </xdr:nvCxnSpPr>
      <xdr:spPr>
        <a:xfrm flipV="1">
          <a:off x="3109093" y="10939714"/>
          <a:ext cx="919914" cy="3810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46</xdr:row>
      <xdr:rowOff>110290</xdr:rowOff>
    </xdr:from>
    <xdr:to>
      <xdr:col>14</xdr:col>
      <xdr:colOff>95684</xdr:colOff>
      <xdr:row>47</xdr:row>
      <xdr:rowOff>95251</xdr:rowOff>
    </xdr:to>
    <xdr:cxnSp macro="">
      <xdr:nvCxnSpPr>
        <xdr:cNvPr id="11" name="Straight Arrow Connector 10"/>
        <xdr:cNvCxnSpPr/>
      </xdr:nvCxnSpPr>
      <xdr:spPr>
        <a:xfrm flipV="1">
          <a:off x="3109093" y="11140240"/>
          <a:ext cx="929941" cy="17546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42</xdr:row>
      <xdr:rowOff>95251</xdr:rowOff>
    </xdr:from>
    <xdr:to>
      <xdr:col>14</xdr:col>
      <xdr:colOff>115736</xdr:colOff>
      <xdr:row>42</xdr:row>
      <xdr:rowOff>100264</xdr:rowOff>
    </xdr:to>
    <xdr:cxnSp macro="">
      <xdr:nvCxnSpPr>
        <xdr:cNvPr id="12" name="Straight Arrow Connector 11"/>
        <xdr:cNvCxnSpPr/>
      </xdr:nvCxnSpPr>
      <xdr:spPr>
        <a:xfrm flipV="1">
          <a:off x="3947293" y="9648826"/>
          <a:ext cx="664243" cy="50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42</xdr:row>
      <xdr:rowOff>100264</xdr:rowOff>
    </xdr:from>
    <xdr:to>
      <xdr:col>14</xdr:col>
      <xdr:colOff>110723</xdr:colOff>
      <xdr:row>43</xdr:row>
      <xdr:rowOff>100264</xdr:rowOff>
    </xdr:to>
    <xdr:cxnSp macro="">
      <xdr:nvCxnSpPr>
        <xdr:cNvPr id="13" name="Straight Arrow Connector 12"/>
        <xdr:cNvCxnSpPr/>
      </xdr:nvCxnSpPr>
      <xdr:spPr>
        <a:xfrm>
          <a:off x="3937267" y="9653839"/>
          <a:ext cx="669256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44</xdr:row>
      <xdr:rowOff>95250</xdr:rowOff>
    </xdr:from>
    <xdr:to>
      <xdr:col>14</xdr:col>
      <xdr:colOff>105710</xdr:colOff>
      <xdr:row>45</xdr:row>
      <xdr:rowOff>95251</xdr:rowOff>
    </xdr:to>
    <xdr:cxnSp macro="">
      <xdr:nvCxnSpPr>
        <xdr:cNvPr id="14" name="Straight Arrow Connector 13"/>
        <xdr:cNvCxnSpPr/>
      </xdr:nvCxnSpPr>
      <xdr:spPr>
        <a:xfrm flipV="1">
          <a:off x="3937267" y="10029825"/>
          <a:ext cx="664243" cy="190501"/>
        </a:xfrm>
        <a:prstGeom prst="straightConnector1">
          <a:avLst/>
        </a:prstGeom>
        <a:ln w="28575">
          <a:solidFill>
            <a:srgbClr val="FFFF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46</xdr:row>
      <xdr:rowOff>109436</xdr:rowOff>
    </xdr:from>
    <xdr:to>
      <xdr:col>14</xdr:col>
      <xdr:colOff>112429</xdr:colOff>
      <xdr:row>47</xdr:row>
      <xdr:rowOff>101330</xdr:rowOff>
    </xdr:to>
    <xdr:cxnSp macro="">
      <xdr:nvCxnSpPr>
        <xdr:cNvPr id="15" name="Straight Arrow Connector 14"/>
        <xdr:cNvCxnSpPr/>
      </xdr:nvCxnSpPr>
      <xdr:spPr>
        <a:xfrm>
          <a:off x="3934386" y="10425011"/>
          <a:ext cx="673843" cy="18239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46</xdr:row>
      <xdr:rowOff>109436</xdr:rowOff>
    </xdr:from>
    <xdr:to>
      <xdr:col>14</xdr:col>
      <xdr:colOff>110723</xdr:colOff>
      <xdr:row>48</xdr:row>
      <xdr:rowOff>110290</xdr:rowOff>
    </xdr:to>
    <xdr:cxnSp macro="">
      <xdr:nvCxnSpPr>
        <xdr:cNvPr id="16" name="Straight Arrow Connector 15"/>
        <xdr:cNvCxnSpPr/>
      </xdr:nvCxnSpPr>
      <xdr:spPr>
        <a:xfrm>
          <a:off x="3934386" y="10425011"/>
          <a:ext cx="672137" cy="38185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45</xdr:row>
      <xdr:rowOff>100264</xdr:rowOff>
    </xdr:from>
    <xdr:to>
      <xdr:col>14</xdr:col>
      <xdr:colOff>85657</xdr:colOff>
      <xdr:row>47</xdr:row>
      <xdr:rowOff>100264</xdr:rowOff>
    </xdr:to>
    <xdr:cxnSp macro="">
      <xdr:nvCxnSpPr>
        <xdr:cNvPr id="17" name="Straight Arrow Connector 16"/>
        <xdr:cNvCxnSpPr/>
      </xdr:nvCxnSpPr>
      <xdr:spPr>
        <a:xfrm flipV="1">
          <a:off x="3947293" y="10225339"/>
          <a:ext cx="634164" cy="3810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46</xdr:row>
      <xdr:rowOff>110290</xdr:rowOff>
    </xdr:from>
    <xdr:to>
      <xdr:col>14</xdr:col>
      <xdr:colOff>95684</xdr:colOff>
      <xdr:row>47</xdr:row>
      <xdr:rowOff>95251</xdr:rowOff>
    </xdr:to>
    <xdr:cxnSp macro="">
      <xdr:nvCxnSpPr>
        <xdr:cNvPr id="18" name="Straight Arrow Connector 17"/>
        <xdr:cNvCxnSpPr/>
      </xdr:nvCxnSpPr>
      <xdr:spPr>
        <a:xfrm flipV="1">
          <a:off x="3947293" y="10425865"/>
          <a:ext cx="644191" cy="17546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91101</xdr:colOff>
      <xdr:row>55</xdr:row>
      <xdr:rowOff>107673</xdr:rowOff>
    </xdr:from>
    <xdr:to>
      <xdr:col>25</xdr:col>
      <xdr:colOff>466668</xdr:colOff>
      <xdr:row>80</xdr:row>
      <xdr:rowOff>142725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58" y="14535977"/>
          <a:ext cx="7415784" cy="4797552"/>
        </a:xfrm>
        <a:prstGeom prst="rect">
          <a:avLst/>
        </a:prstGeom>
      </xdr:spPr>
    </xdr:pic>
    <xdr:clientData/>
  </xdr:twoCellAnchor>
  <xdr:twoCellAnchor editAs="oneCell">
    <xdr:from>
      <xdr:col>1</xdr:col>
      <xdr:colOff>82830</xdr:colOff>
      <xdr:row>82</xdr:row>
      <xdr:rowOff>49661</xdr:rowOff>
    </xdr:from>
    <xdr:to>
      <xdr:col>25</xdr:col>
      <xdr:colOff>485829</xdr:colOff>
      <xdr:row>118</xdr:row>
      <xdr:rowOff>180183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85"/>
        <a:stretch/>
      </xdr:blipFill>
      <xdr:spPr>
        <a:xfrm>
          <a:off x="198787" y="19621465"/>
          <a:ext cx="7443216" cy="6988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showGridLines="0" tabSelected="1" view="pageBreakPreview" topLeftCell="A18" zoomScale="115" zoomScaleNormal="115" zoomScaleSheetLayoutView="115" workbookViewId="0">
      <selection activeCell="C34" sqref="C34"/>
    </sheetView>
  </sheetViews>
  <sheetFormatPr defaultRowHeight="15" x14ac:dyDescent="0.25"/>
  <cols>
    <col min="1" max="1" width="1.7109375" style="9" customWidth="1"/>
    <col min="2" max="2" width="10.42578125" style="1" customWidth="1"/>
    <col min="3" max="11" width="3.85546875" style="1" customWidth="1"/>
    <col min="12" max="12" width="10.42578125" style="1" customWidth="1"/>
    <col min="13" max="25" width="3.85546875" style="1" customWidth="1"/>
  </cols>
  <sheetData>
    <row r="1" spans="2:38" s="17" customFormat="1" ht="82.5" customHeight="1" x14ac:dyDescent="0.55000000000000004">
      <c r="C1" s="18"/>
      <c r="D1" s="19"/>
      <c r="E1" s="19"/>
      <c r="F1" s="121" t="s">
        <v>35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20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2:38" s="17" customFormat="1" ht="52.5" customHeight="1" x14ac:dyDescent="0.25">
      <c r="B2" s="129" t="s">
        <v>62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spans="2:38" s="17" customFormat="1" ht="15.75" x14ac:dyDescent="0.25">
      <c r="B3" s="136" t="s">
        <v>65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2:38" s="100" customFormat="1" ht="12.75" x14ac:dyDescent="0.2">
      <c r="B4" s="95" t="s">
        <v>32</v>
      </c>
      <c r="C4" s="96"/>
      <c r="D4" s="97" t="s">
        <v>36</v>
      </c>
      <c r="E4" s="96"/>
      <c r="F4" s="97"/>
      <c r="G4" s="97"/>
      <c r="H4" s="95"/>
      <c r="I4" s="98"/>
      <c r="J4" s="98"/>
      <c r="K4" s="99"/>
      <c r="L4" s="95" t="s">
        <v>31</v>
      </c>
      <c r="N4" s="97" t="s">
        <v>33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2:38" s="17" customFormat="1" ht="4.5" customHeight="1" thickBot="1" x14ac:dyDescent="0.3">
      <c r="B5" s="23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2:38" ht="123" customHeight="1" thickBot="1" x14ac:dyDescent="0.3">
      <c r="B6" s="126" t="s">
        <v>27</v>
      </c>
      <c r="C6" s="90" t="s">
        <v>0</v>
      </c>
      <c r="D6" s="65" t="s">
        <v>1</v>
      </c>
      <c r="E6" s="65" t="s">
        <v>2</v>
      </c>
      <c r="F6" s="65" t="s">
        <v>3</v>
      </c>
      <c r="G6" s="65" t="s">
        <v>25</v>
      </c>
      <c r="H6" s="65" t="s">
        <v>24</v>
      </c>
      <c r="I6" s="82" t="s">
        <v>5</v>
      </c>
      <c r="J6"/>
      <c r="K6" s="30"/>
      <c r="L6" s="126" t="s">
        <v>6</v>
      </c>
      <c r="M6" s="65" t="s">
        <v>7</v>
      </c>
      <c r="N6" s="65" t="s">
        <v>8</v>
      </c>
      <c r="O6" s="65" t="s">
        <v>9</v>
      </c>
      <c r="P6" s="65" t="s">
        <v>3</v>
      </c>
      <c r="Q6" s="65" t="s">
        <v>10</v>
      </c>
      <c r="R6" s="65" t="s">
        <v>11</v>
      </c>
      <c r="S6" s="65" t="s">
        <v>4</v>
      </c>
      <c r="T6" s="65" t="s">
        <v>76</v>
      </c>
      <c r="U6" s="65" t="s">
        <v>5</v>
      </c>
      <c r="V6" s="65" t="s">
        <v>12</v>
      </c>
      <c r="W6" s="65" t="s">
        <v>68</v>
      </c>
      <c r="X6" s="65" t="s">
        <v>13</v>
      </c>
      <c r="Y6" s="82" t="s">
        <v>14</v>
      </c>
    </row>
    <row r="7" spans="2:38" s="49" customFormat="1" ht="16.5" customHeight="1" thickTop="1" x14ac:dyDescent="0.25">
      <c r="B7" s="127"/>
      <c r="C7" s="3" t="s">
        <v>29</v>
      </c>
      <c r="D7" s="7"/>
      <c r="E7" s="10"/>
      <c r="F7" s="7"/>
      <c r="G7" s="7"/>
      <c r="H7" s="10"/>
      <c r="I7" s="29"/>
      <c r="J7" s="2"/>
      <c r="K7" s="17"/>
      <c r="L7" s="127"/>
      <c r="M7" s="13"/>
      <c r="N7" s="87">
        <v>1</v>
      </c>
      <c r="O7" s="51" t="s">
        <v>17</v>
      </c>
      <c r="P7" s="10"/>
      <c r="Q7" s="7"/>
      <c r="R7" s="10"/>
      <c r="S7" s="10"/>
      <c r="T7" s="10"/>
      <c r="U7" s="7"/>
      <c r="V7" s="10"/>
      <c r="W7" s="10"/>
      <c r="X7" s="10"/>
      <c r="Y7" s="53"/>
    </row>
    <row r="8" spans="2:38" s="49" customFormat="1" ht="16.5" customHeight="1" x14ac:dyDescent="0.25">
      <c r="B8" s="127"/>
      <c r="C8" s="4" t="s">
        <v>17</v>
      </c>
      <c r="D8" s="7"/>
      <c r="E8" s="10"/>
      <c r="F8" s="7"/>
      <c r="G8" s="7"/>
      <c r="H8" s="10"/>
      <c r="I8" s="29"/>
      <c r="J8" s="2"/>
      <c r="L8" s="127"/>
      <c r="M8" s="13"/>
      <c r="N8" s="50">
        <v>1</v>
      </c>
      <c r="O8" s="86" t="s">
        <v>17</v>
      </c>
      <c r="P8" s="7"/>
      <c r="Q8" s="7"/>
      <c r="R8" s="10"/>
      <c r="S8" s="10"/>
      <c r="T8" s="10"/>
      <c r="U8" s="7"/>
      <c r="V8" s="10"/>
      <c r="W8" s="10"/>
      <c r="X8" s="10"/>
      <c r="Y8" s="53"/>
    </row>
    <row r="9" spans="2:38" s="49" customFormat="1" ht="16.5" customHeight="1" x14ac:dyDescent="0.25">
      <c r="B9" s="127"/>
      <c r="C9" s="4" t="s">
        <v>30</v>
      </c>
      <c r="D9" s="7"/>
      <c r="E9" s="10"/>
      <c r="F9" s="7"/>
      <c r="G9" s="7"/>
      <c r="H9" s="10"/>
      <c r="I9" s="29"/>
      <c r="J9" s="2"/>
      <c r="L9" s="127"/>
      <c r="M9" s="13"/>
      <c r="N9" s="50">
        <v>5</v>
      </c>
      <c r="O9" s="86" t="s">
        <v>15</v>
      </c>
      <c r="P9" s="10"/>
      <c r="Q9" s="7"/>
      <c r="R9" s="10"/>
      <c r="S9" s="10"/>
      <c r="T9" s="10"/>
      <c r="U9" s="7"/>
      <c r="V9" s="10"/>
      <c r="W9" s="10"/>
      <c r="X9" s="10"/>
      <c r="Y9" s="53"/>
    </row>
    <row r="10" spans="2:38" s="49" customFormat="1" ht="16.5" customHeight="1" x14ac:dyDescent="0.25">
      <c r="B10" s="127"/>
      <c r="C10" s="4" t="s">
        <v>19</v>
      </c>
      <c r="D10" s="7"/>
      <c r="E10" s="10"/>
      <c r="F10" s="7"/>
      <c r="G10" s="7"/>
      <c r="H10" s="10"/>
      <c r="I10" s="29"/>
      <c r="J10" s="2"/>
      <c r="L10" s="127"/>
      <c r="M10" s="13"/>
      <c r="N10" s="50">
        <v>5</v>
      </c>
      <c r="O10" s="86" t="s">
        <v>15</v>
      </c>
      <c r="P10" s="7"/>
      <c r="Q10" s="7"/>
      <c r="R10" s="10"/>
      <c r="S10" s="10"/>
      <c r="T10" s="10"/>
      <c r="U10" s="7"/>
      <c r="V10" s="10"/>
      <c r="W10" s="10"/>
      <c r="X10" s="10"/>
      <c r="Y10" s="53"/>
    </row>
    <row r="11" spans="2:38" s="49" customFormat="1" ht="16.5" customHeight="1" thickBot="1" x14ac:dyDescent="0.3">
      <c r="B11" s="127"/>
      <c r="C11" s="5" t="s">
        <v>16</v>
      </c>
      <c r="D11" s="7"/>
      <c r="E11" s="10"/>
      <c r="F11" s="7"/>
      <c r="G11" s="7"/>
      <c r="H11" s="10"/>
      <c r="I11" s="29"/>
      <c r="J11" s="2"/>
      <c r="L11" s="127"/>
      <c r="M11" s="13"/>
      <c r="N11" s="6">
        <v>5</v>
      </c>
      <c r="O11" s="28" t="s">
        <v>17</v>
      </c>
      <c r="P11" s="7"/>
      <c r="Q11" s="7"/>
      <c r="R11" s="10"/>
      <c r="S11" s="10"/>
      <c r="T11" s="10"/>
      <c r="U11" s="7"/>
      <c r="V11" s="10"/>
      <c r="W11" s="10"/>
      <c r="X11" s="10"/>
      <c r="Y11" s="53"/>
    </row>
    <row r="12" spans="2:38" s="49" customFormat="1" ht="16.5" customHeight="1" thickTop="1" thickBot="1" x14ac:dyDescent="0.3">
      <c r="B12" s="127"/>
      <c r="C12" s="89"/>
      <c r="D12" s="85" t="s">
        <v>49</v>
      </c>
      <c r="E12" s="62"/>
      <c r="F12" s="63"/>
      <c r="G12" s="62"/>
      <c r="H12" s="63"/>
      <c r="I12" s="64"/>
      <c r="J12" s="134" t="s">
        <v>31</v>
      </c>
      <c r="K12" s="135"/>
      <c r="L12" s="127"/>
      <c r="M12" s="63"/>
      <c r="N12" s="80"/>
      <c r="O12" s="81"/>
      <c r="P12" s="62"/>
      <c r="Q12" s="62"/>
      <c r="R12" s="63"/>
      <c r="S12" s="63"/>
      <c r="T12" s="63"/>
      <c r="U12" s="62"/>
      <c r="V12" s="63"/>
      <c r="W12" s="63"/>
      <c r="X12" s="63"/>
      <c r="Y12" s="70"/>
    </row>
    <row r="13" spans="2:38" s="49" customFormat="1" ht="16.5" customHeight="1" thickTop="1" x14ac:dyDescent="0.25">
      <c r="B13" s="127"/>
      <c r="C13" s="10"/>
      <c r="D13" s="54"/>
      <c r="E13" s="112" t="s">
        <v>59</v>
      </c>
      <c r="F13" s="111"/>
      <c r="G13" s="7"/>
      <c r="H13" s="10"/>
      <c r="I13" s="29"/>
      <c r="J13" s="2"/>
      <c r="K13" s="2"/>
      <c r="L13" s="127"/>
      <c r="M13" s="10"/>
      <c r="N13" s="7"/>
      <c r="O13" s="10"/>
      <c r="P13" s="7"/>
      <c r="Q13" s="7"/>
      <c r="R13" s="10"/>
      <c r="S13" s="10"/>
      <c r="T13" s="10"/>
      <c r="U13" s="7"/>
      <c r="V13" s="10"/>
      <c r="W13" s="10"/>
      <c r="X13" s="10"/>
      <c r="Y13" s="53"/>
    </row>
    <row r="14" spans="2:38" s="49" customFormat="1" ht="16.5" customHeight="1" x14ac:dyDescent="0.25">
      <c r="B14" s="127"/>
      <c r="C14" s="10"/>
      <c r="D14" s="54"/>
      <c r="E14" s="113" t="s">
        <v>60</v>
      </c>
      <c r="F14" s="107"/>
      <c r="G14" s="107"/>
      <c r="H14" s="107"/>
      <c r="I14" s="108"/>
      <c r="J14" s="109"/>
      <c r="K14" s="17"/>
      <c r="L14" s="127"/>
      <c r="M14" s="10"/>
      <c r="N14" s="10"/>
      <c r="O14" s="10"/>
      <c r="P14" s="10"/>
      <c r="Q14" s="7"/>
      <c r="R14" s="10"/>
      <c r="S14" s="10"/>
      <c r="T14" s="10"/>
      <c r="U14" s="10"/>
      <c r="V14" s="7"/>
      <c r="W14" s="10"/>
      <c r="X14" s="10"/>
      <c r="Y14" s="106"/>
    </row>
    <row r="15" spans="2:38" s="49" customFormat="1" ht="16.5" customHeight="1" thickBot="1" x14ac:dyDescent="0.3">
      <c r="B15" s="127"/>
      <c r="C15" s="10"/>
      <c r="D15" s="54"/>
      <c r="E15" s="113" t="s">
        <v>61</v>
      </c>
      <c r="F15" s="110"/>
      <c r="G15" s="107"/>
      <c r="H15" s="107"/>
      <c r="I15" s="108"/>
      <c r="J15" s="109"/>
      <c r="K15" s="17"/>
      <c r="L15" s="127"/>
      <c r="M15" s="10"/>
      <c r="N15" s="10"/>
      <c r="O15" s="10"/>
      <c r="P15" s="10"/>
      <c r="Q15" s="7"/>
      <c r="R15" s="10"/>
      <c r="S15" s="10"/>
      <c r="T15" s="10"/>
      <c r="U15" s="10"/>
      <c r="V15" s="7"/>
      <c r="W15" s="10"/>
      <c r="X15" s="10"/>
      <c r="Y15" s="106"/>
    </row>
    <row r="16" spans="2:38" s="49" customFormat="1" ht="16.5" customHeight="1" thickTop="1" x14ac:dyDescent="0.25">
      <c r="B16" s="127"/>
      <c r="C16" s="63"/>
      <c r="D16" s="63"/>
      <c r="E16" s="66"/>
      <c r="F16" s="67">
        <v>1</v>
      </c>
      <c r="G16" s="62"/>
      <c r="H16" s="63"/>
      <c r="I16" s="64"/>
      <c r="J16" s="2"/>
      <c r="K16" s="17"/>
      <c r="L16" s="127"/>
      <c r="M16" s="63"/>
      <c r="N16" s="62"/>
      <c r="O16" s="61"/>
      <c r="P16" s="67">
        <v>1</v>
      </c>
      <c r="Q16" s="62"/>
      <c r="R16" s="63"/>
      <c r="S16" s="63"/>
      <c r="T16" s="63"/>
      <c r="U16" s="62"/>
      <c r="V16" s="63"/>
      <c r="W16" s="63"/>
      <c r="X16" s="63"/>
      <c r="Y16" s="70"/>
    </row>
    <row r="17" spans="2:25" s="49" customFormat="1" ht="16.5" customHeight="1" x14ac:dyDescent="0.25">
      <c r="B17" s="127"/>
      <c r="C17" s="63"/>
      <c r="D17" s="63"/>
      <c r="E17" s="68"/>
      <c r="F17" s="69">
        <v>2</v>
      </c>
      <c r="G17" s="62"/>
      <c r="H17" s="62"/>
      <c r="I17" s="70"/>
      <c r="J17" s="2"/>
      <c r="L17" s="127"/>
      <c r="M17" s="63"/>
      <c r="N17" s="62"/>
      <c r="O17" s="61"/>
      <c r="P17" s="69">
        <v>2</v>
      </c>
      <c r="Q17" s="62"/>
      <c r="R17" s="63"/>
      <c r="S17" s="63"/>
      <c r="T17" s="63"/>
      <c r="U17" s="62"/>
      <c r="V17" s="63"/>
      <c r="W17" s="63"/>
      <c r="X17" s="63"/>
      <c r="Y17" s="70"/>
    </row>
    <row r="18" spans="2:25" s="49" customFormat="1" ht="16.5" customHeight="1" thickBot="1" x14ac:dyDescent="0.3">
      <c r="B18" s="127"/>
      <c r="C18" s="63"/>
      <c r="D18" s="63"/>
      <c r="E18" s="68"/>
      <c r="F18" s="71">
        <v>3</v>
      </c>
      <c r="G18" s="62"/>
      <c r="H18" s="62"/>
      <c r="I18" s="70"/>
      <c r="J18" s="2"/>
      <c r="L18" s="127"/>
      <c r="M18" s="63"/>
      <c r="N18" s="62"/>
      <c r="O18" s="61"/>
      <c r="P18" s="71">
        <v>3</v>
      </c>
      <c r="Q18" s="62"/>
      <c r="R18" s="63"/>
      <c r="S18" s="79"/>
      <c r="T18" s="79"/>
      <c r="U18" s="62"/>
      <c r="V18" s="63"/>
      <c r="W18" s="63"/>
      <c r="X18" s="63"/>
      <c r="Y18" s="70"/>
    </row>
    <row r="19" spans="2:25" s="49" customFormat="1" ht="16.5" customHeight="1" thickTop="1" x14ac:dyDescent="0.25">
      <c r="B19" s="127"/>
      <c r="C19" s="10"/>
      <c r="D19" s="10"/>
      <c r="E19" s="10"/>
      <c r="F19" s="2"/>
      <c r="G19" s="55" t="s">
        <v>58</v>
      </c>
      <c r="H19" s="7"/>
      <c r="I19" s="12"/>
      <c r="J19" s="2"/>
      <c r="L19" s="127"/>
      <c r="M19" s="10"/>
      <c r="N19" s="7"/>
      <c r="O19" s="7"/>
      <c r="P19" s="56"/>
      <c r="Q19" s="7"/>
      <c r="R19" s="2"/>
      <c r="S19" s="57" t="s">
        <v>57</v>
      </c>
      <c r="T19" s="58">
        <v>1</v>
      </c>
      <c r="U19" s="7"/>
      <c r="V19" s="10"/>
      <c r="W19" s="10"/>
      <c r="X19" s="10"/>
      <c r="Y19" s="53"/>
    </row>
    <row r="20" spans="2:25" s="49" customFormat="1" ht="16.5" customHeight="1" x14ac:dyDescent="0.25">
      <c r="B20" s="127"/>
      <c r="C20" s="10"/>
      <c r="D20" s="10"/>
      <c r="E20" s="10"/>
      <c r="F20" s="2"/>
      <c r="G20" s="103" t="s">
        <v>18</v>
      </c>
      <c r="H20" s="7"/>
      <c r="I20" s="12"/>
      <c r="J20" s="2"/>
      <c r="L20" s="127"/>
      <c r="M20" s="10"/>
      <c r="N20" s="7"/>
      <c r="O20" s="7"/>
      <c r="P20" s="10"/>
      <c r="Q20" s="10"/>
      <c r="R20" s="2"/>
      <c r="S20" s="104" t="s">
        <v>57</v>
      </c>
      <c r="T20" s="105">
        <v>2</v>
      </c>
      <c r="U20" s="7"/>
      <c r="V20" s="10"/>
      <c r="W20" s="10"/>
      <c r="X20" s="10"/>
      <c r="Y20" s="53"/>
    </row>
    <row r="21" spans="2:25" s="17" customFormat="1" ht="16.5" customHeight="1" x14ac:dyDescent="0.25">
      <c r="B21" s="127"/>
      <c r="C21" s="10"/>
      <c r="D21" s="2"/>
      <c r="E21" s="10"/>
      <c r="F21" s="13"/>
      <c r="G21" s="103" t="s">
        <v>20</v>
      </c>
      <c r="H21" s="7"/>
      <c r="I21" s="94"/>
      <c r="J21" s="2"/>
      <c r="K21" s="2"/>
      <c r="L21" s="127"/>
      <c r="M21" s="10"/>
      <c r="N21" s="10"/>
      <c r="O21" s="10"/>
      <c r="P21" s="10"/>
      <c r="Q21" s="10"/>
      <c r="R21" s="13"/>
      <c r="S21" s="104" t="s">
        <v>54</v>
      </c>
      <c r="T21" s="105">
        <v>1</v>
      </c>
      <c r="U21" s="7"/>
      <c r="V21" s="10"/>
      <c r="W21" s="10"/>
      <c r="X21" s="10"/>
      <c r="Y21" s="101"/>
    </row>
    <row r="22" spans="2:25" s="17" customFormat="1" ht="16.5" customHeight="1" thickBot="1" x14ac:dyDescent="0.3">
      <c r="B22" s="127"/>
      <c r="C22" s="10"/>
      <c r="D22" s="2"/>
      <c r="E22" s="10"/>
      <c r="F22" s="13"/>
      <c r="G22" s="8" t="s">
        <v>21</v>
      </c>
      <c r="H22" s="7"/>
      <c r="I22" s="94"/>
      <c r="J22" s="102"/>
      <c r="K22" s="2"/>
      <c r="L22" s="127"/>
      <c r="M22" s="10"/>
      <c r="N22" s="10"/>
      <c r="O22" s="10"/>
      <c r="P22" s="10"/>
      <c r="Q22" s="10"/>
      <c r="R22" s="13"/>
      <c r="S22" s="104" t="s">
        <v>54</v>
      </c>
      <c r="T22" s="105">
        <v>2</v>
      </c>
      <c r="U22" s="7"/>
      <c r="V22" s="10"/>
      <c r="W22" s="10"/>
      <c r="X22" s="10"/>
      <c r="Y22" s="101"/>
    </row>
    <row r="23" spans="2:25" s="49" customFormat="1" ht="16.5" customHeight="1" thickTop="1" x14ac:dyDescent="0.25">
      <c r="B23" s="127"/>
      <c r="C23" s="63"/>
      <c r="D23" s="63"/>
      <c r="E23" s="63"/>
      <c r="F23" s="63"/>
      <c r="G23" s="61"/>
      <c r="H23" s="93" t="s">
        <v>55</v>
      </c>
      <c r="I23" s="70"/>
      <c r="J23" s="2"/>
      <c r="L23" s="127"/>
      <c r="M23" s="63"/>
      <c r="N23" s="62"/>
      <c r="O23" s="62"/>
      <c r="P23" s="61"/>
      <c r="Q23" s="72" t="s">
        <v>22</v>
      </c>
      <c r="R23" s="73">
        <v>0</v>
      </c>
      <c r="S23" s="74"/>
      <c r="T23" s="74"/>
      <c r="U23" s="62"/>
      <c r="V23" s="63"/>
      <c r="W23" s="63"/>
      <c r="X23" s="63"/>
      <c r="Y23" s="70"/>
    </row>
    <row r="24" spans="2:25" s="49" customFormat="1" ht="16.5" customHeight="1" x14ac:dyDescent="0.25">
      <c r="B24" s="127"/>
      <c r="C24" s="63"/>
      <c r="D24" s="63"/>
      <c r="E24" s="63"/>
      <c r="F24" s="63"/>
      <c r="G24" s="61"/>
      <c r="H24" s="91">
        <v>1</v>
      </c>
      <c r="I24" s="70"/>
      <c r="J24" s="2"/>
      <c r="L24" s="127"/>
      <c r="M24" s="63"/>
      <c r="N24" s="62"/>
      <c r="O24" s="62"/>
      <c r="P24" s="61"/>
      <c r="Q24" s="75" t="s">
        <v>23</v>
      </c>
      <c r="R24" s="76">
        <v>0</v>
      </c>
      <c r="S24" s="62"/>
      <c r="T24" s="62"/>
      <c r="U24" s="62"/>
      <c r="V24" s="63"/>
      <c r="W24" s="63"/>
      <c r="X24" s="63"/>
      <c r="Y24" s="70"/>
    </row>
    <row r="25" spans="2:25" s="49" customFormat="1" ht="16.5" customHeight="1" x14ac:dyDescent="0.25">
      <c r="B25" s="127"/>
      <c r="C25" s="63"/>
      <c r="D25" s="63"/>
      <c r="E25" s="63"/>
      <c r="F25" s="63"/>
      <c r="G25" s="61"/>
      <c r="H25" s="91">
        <v>3</v>
      </c>
      <c r="I25" s="70"/>
      <c r="J25" s="2"/>
      <c r="L25" s="127"/>
      <c r="M25" s="63"/>
      <c r="N25" s="62"/>
      <c r="O25" s="62"/>
      <c r="P25" s="61"/>
      <c r="Q25" s="75" t="s">
        <v>18</v>
      </c>
      <c r="R25" s="76">
        <v>0</v>
      </c>
      <c r="S25" s="62"/>
      <c r="T25" s="62"/>
      <c r="U25" s="62"/>
      <c r="V25" s="63"/>
      <c r="W25" s="63"/>
      <c r="X25" s="63"/>
      <c r="Y25" s="70"/>
    </row>
    <row r="26" spans="2:25" s="49" customFormat="1" ht="16.5" customHeight="1" x14ac:dyDescent="0.25">
      <c r="B26" s="127"/>
      <c r="C26" s="63"/>
      <c r="D26" s="63"/>
      <c r="E26" s="63"/>
      <c r="F26" s="63"/>
      <c r="G26" s="61"/>
      <c r="H26" s="91">
        <v>4</v>
      </c>
      <c r="I26" s="70"/>
      <c r="J26" s="2"/>
      <c r="L26" s="127"/>
      <c r="M26" s="63"/>
      <c r="N26" s="62"/>
      <c r="O26" s="62"/>
      <c r="P26" s="61"/>
      <c r="Q26" s="75" t="s">
        <v>22</v>
      </c>
      <c r="R26" s="76">
        <v>1</v>
      </c>
      <c r="S26" s="62"/>
      <c r="T26" s="62"/>
      <c r="U26" s="62"/>
      <c r="V26" s="63"/>
      <c r="W26" s="63"/>
      <c r="X26" s="63"/>
      <c r="Y26" s="70"/>
    </row>
    <row r="27" spans="2:25" s="49" customFormat="1" ht="16.5" customHeight="1" x14ac:dyDescent="0.25">
      <c r="B27" s="127"/>
      <c r="C27" s="63"/>
      <c r="D27" s="63"/>
      <c r="E27" s="63"/>
      <c r="F27" s="63"/>
      <c r="G27" s="61"/>
      <c r="H27" s="91">
        <v>5</v>
      </c>
      <c r="I27" s="70"/>
      <c r="J27" s="2"/>
      <c r="L27" s="127"/>
      <c r="M27" s="63"/>
      <c r="N27" s="62"/>
      <c r="O27" s="62"/>
      <c r="P27" s="61"/>
      <c r="Q27" s="75" t="s">
        <v>23</v>
      </c>
      <c r="R27" s="76">
        <v>1</v>
      </c>
      <c r="S27" s="62"/>
      <c r="T27" s="62"/>
      <c r="U27" s="62"/>
      <c r="V27" s="63"/>
      <c r="W27" s="63"/>
      <c r="X27" s="63"/>
      <c r="Y27" s="70"/>
    </row>
    <row r="28" spans="2:25" s="49" customFormat="1" ht="16.5" customHeight="1" thickBot="1" x14ac:dyDescent="0.3">
      <c r="B28" s="127"/>
      <c r="C28" s="63"/>
      <c r="D28" s="63"/>
      <c r="E28" s="63"/>
      <c r="F28" s="63"/>
      <c r="G28" s="61"/>
      <c r="H28" s="92">
        <v>7</v>
      </c>
      <c r="I28" s="70"/>
      <c r="J28" s="2"/>
      <c r="L28" s="127"/>
      <c r="M28" s="63"/>
      <c r="N28" s="62"/>
      <c r="O28" s="62"/>
      <c r="P28" s="61"/>
      <c r="Q28" s="77" t="s">
        <v>22</v>
      </c>
      <c r="R28" s="78">
        <v>2</v>
      </c>
      <c r="S28" s="62"/>
      <c r="T28" s="62"/>
      <c r="U28" s="62"/>
      <c r="V28" s="63"/>
      <c r="W28" s="63"/>
      <c r="X28" s="63"/>
      <c r="Y28" s="70"/>
    </row>
    <row r="29" spans="2:25" s="49" customFormat="1" ht="16.5" customHeight="1" thickTop="1" x14ac:dyDescent="0.25">
      <c r="B29" s="127"/>
      <c r="C29" s="10"/>
      <c r="D29" s="10"/>
      <c r="E29" s="10"/>
      <c r="F29" s="10"/>
      <c r="G29" s="10"/>
      <c r="H29" s="2"/>
      <c r="I29" s="52" t="s">
        <v>50</v>
      </c>
      <c r="J29" s="2"/>
      <c r="L29" s="127"/>
      <c r="M29" s="10"/>
      <c r="N29" s="7"/>
      <c r="O29" s="7"/>
      <c r="P29" s="7"/>
      <c r="Q29" s="59"/>
      <c r="R29" s="59"/>
      <c r="S29" s="7"/>
      <c r="T29" s="7"/>
      <c r="U29" s="7"/>
      <c r="V29" s="10"/>
      <c r="W29" s="10"/>
      <c r="X29" s="10"/>
      <c r="Y29" s="53"/>
    </row>
    <row r="30" spans="2:25" s="49" customFormat="1" ht="16.5" customHeight="1" x14ac:dyDescent="0.25">
      <c r="B30" s="127"/>
      <c r="C30" s="10"/>
      <c r="D30" s="10"/>
      <c r="E30" s="10"/>
      <c r="F30" s="10"/>
      <c r="G30" s="10"/>
      <c r="H30" s="2"/>
      <c r="I30" s="15" t="s">
        <v>51</v>
      </c>
      <c r="J30" s="2"/>
      <c r="L30" s="127"/>
      <c r="M30" s="10"/>
      <c r="N30" s="7"/>
      <c r="O30" s="7"/>
      <c r="P30" s="7"/>
      <c r="Q30" s="7"/>
      <c r="R30" s="7"/>
      <c r="S30" s="7"/>
      <c r="T30" s="7"/>
      <c r="U30" s="7"/>
      <c r="V30" s="10"/>
      <c r="W30" s="10"/>
      <c r="X30" s="10"/>
      <c r="Y30" s="53"/>
    </row>
    <row r="31" spans="2:25" s="49" customFormat="1" ht="16.5" customHeight="1" x14ac:dyDescent="0.25">
      <c r="B31" s="127"/>
      <c r="C31" s="10"/>
      <c r="D31" s="10"/>
      <c r="E31" s="10"/>
      <c r="F31" s="10"/>
      <c r="G31" s="10"/>
      <c r="H31" s="2"/>
      <c r="I31" s="15" t="s">
        <v>52</v>
      </c>
      <c r="J31" s="2"/>
      <c r="L31" s="127"/>
      <c r="M31" s="10"/>
      <c r="N31" s="7"/>
      <c r="O31" s="7"/>
      <c r="P31" s="7"/>
      <c r="Q31" s="7"/>
      <c r="R31" s="7"/>
      <c r="S31" s="7"/>
      <c r="T31" s="7"/>
      <c r="U31" s="7"/>
      <c r="V31" s="10"/>
      <c r="W31" s="10"/>
      <c r="X31" s="10"/>
      <c r="Y31" s="53"/>
    </row>
    <row r="32" spans="2:25" s="49" customFormat="1" ht="16.5" customHeight="1" thickBot="1" x14ac:dyDescent="0.3">
      <c r="B32" s="128"/>
      <c r="C32" s="11"/>
      <c r="D32" s="11"/>
      <c r="E32" s="11"/>
      <c r="F32" s="11"/>
      <c r="G32" s="11"/>
      <c r="H32" s="24"/>
      <c r="I32" s="14" t="s">
        <v>53</v>
      </c>
      <c r="J32" s="2"/>
      <c r="K32" s="2"/>
      <c r="L32" s="128"/>
      <c r="M32" s="11"/>
      <c r="N32" s="26"/>
      <c r="O32" s="26"/>
      <c r="P32" s="26"/>
      <c r="Q32" s="26"/>
      <c r="R32" s="26"/>
      <c r="S32" s="26"/>
      <c r="T32" s="26"/>
      <c r="U32" s="26"/>
      <c r="V32" s="11"/>
      <c r="W32" s="11"/>
      <c r="X32" s="11"/>
      <c r="Y32" s="60"/>
    </row>
    <row r="33" spans="1:26" ht="14.25" customHeight="1" thickBot="1" x14ac:dyDescent="0.3">
      <c r="B33" s="138" t="s">
        <v>64</v>
      </c>
      <c r="C33" s="138"/>
      <c r="D33" s="138"/>
      <c r="E33" s="138"/>
      <c r="F33" s="138"/>
      <c r="G33" s="138"/>
      <c r="H33" s="138"/>
      <c r="I33" s="138"/>
    </row>
    <row r="34" spans="1:26" ht="16.5" customHeight="1" thickBot="1" x14ac:dyDescent="0.3">
      <c r="B34" s="35" t="s">
        <v>27</v>
      </c>
      <c r="C34" s="116"/>
      <c r="D34" s="116">
        <v>4</v>
      </c>
      <c r="E34" s="116"/>
      <c r="F34" s="116"/>
      <c r="G34" s="116"/>
      <c r="H34" s="117"/>
      <c r="I34" s="118"/>
      <c r="J34" s="18"/>
      <c r="K34" s="18"/>
      <c r="L34" s="35" t="s">
        <v>6</v>
      </c>
      <c r="M34" s="36" t="s">
        <v>26</v>
      </c>
      <c r="N34" s="36" t="str">
        <f>IF(C34="A",1,IF(C34="B",1,IF(C34="D",5,IF(C34="E",5,IF(C34="F",5,"")))))</f>
        <v/>
      </c>
      <c r="O34" s="36" t="str">
        <f>IF(C34="A","B",IF(C34=C8,"B",IF(C34="D","A",IF(C34=C10,"A",IF(C34=C11,"B","")))))</f>
        <v/>
      </c>
      <c r="P34" s="36" t="str">
        <f>IF(F34=F16,1,IF(F34=F17,2,IF(F34=F18,3,"")))</f>
        <v/>
      </c>
      <c r="Q34" s="119" t="str">
        <f>IF(H34=H23,"N",IF(H34=H24,"M",IF(H34=H25,"D",IF(H34=H26,"N",IF(H34=H27,"M",IF(H34=H28,"N"," "))))))</f>
        <v xml:space="preserve"> </v>
      </c>
      <c r="R34" s="120" t="str">
        <f>IF(H34=H23,"0",IF(H34=H24,"0",IF(H34=H25,"0",IF(H34=H26,"1",IF(H34=H27,"1",IF(H34=H28,"2"," "))))))</f>
        <v xml:space="preserve"> </v>
      </c>
      <c r="S34" s="36" t="str">
        <f>IF(G34=G19,"J",IF(G34=G20,"J",IF(G34=G21,"H",IF(G34=G22,"H",""))))</f>
        <v/>
      </c>
      <c r="T34" s="36" t="str">
        <f>IF(G34=G19,"1",IF(G34=G20,"2",IF(G34=G21,"1",IF(G34=G22,"2",""))))</f>
        <v/>
      </c>
      <c r="U34" s="36" t="s">
        <v>22</v>
      </c>
      <c r="V34" s="36">
        <v>0</v>
      </c>
      <c r="W34" s="36" t="s">
        <v>19</v>
      </c>
      <c r="X34" s="36">
        <v>0</v>
      </c>
      <c r="Y34" s="37" t="s">
        <v>28</v>
      </c>
    </row>
    <row r="36" spans="1:26" ht="36" customHeight="1" x14ac:dyDescent="0.25">
      <c r="A36" s="38">
        <v>1</v>
      </c>
      <c r="B36" s="123" t="s">
        <v>63</v>
      </c>
      <c r="C36" s="123"/>
      <c r="D36" s="123"/>
      <c r="E36" s="123"/>
      <c r="F36" s="123"/>
      <c r="G36" s="123"/>
      <c r="H36" s="123"/>
      <c r="I36" s="123"/>
      <c r="J36" s="34"/>
      <c r="L36" s="46" t="s">
        <v>46</v>
      </c>
      <c r="M36" s="130" t="s">
        <v>47</v>
      </c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</row>
    <row r="37" spans="1:26" s="9" customFormat="1" ht="24" customHeight="1" x14ac:dyDescent="0.25">
      <c r="A37" s="38">
        <v>2</v>
      </c>
      <c r="B37" s="123" t="s">
        <v>66</v>
      </c>
      <c r="C37" s="123"/>
      <c r="D37" s="123"/>
      <c r="E37" s="123"/>
      <c r="F37" s="123"/>
      <c r="G37" s="123"/>
      <c r="H37" s="123"/>
      <c r="I37" s="123"/>
      <c r="J37" s="83"/>
      <c r="K37" s="1"/>
      <c r="L37" s="18"/>
      <c r="M37" s="130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</row>
    <row r="38" spans="1:26" ht="24" customHeight="1" x14ac:dyDescent="0.25">
      <c r="A38" s="38">
        <v>3</v>
      </c>
      <c r="B38" s="123" t="s">
        <v>48</v>
      </c>
      <c r="C38" s="123"/>
      <c r="D38" s="123"/>
      <c r="E38" s="123"/>
      <c r="F38" s="123"/>
      <c r="G38" s="123"/>
      <c r="H38" s="123"/>
      <c r="I38" s="123"/>
      <c r="J38" s="33"/>
      <c r="L38" s="18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</row>
    <row r="39" spans="1:26" ht="24" customHeight="1" x14ac:dyDescent="0.25">
      <c r="A39" s="38">
        <v>4</v>
      </c>
      <c r="B39" s="123" t="s">
        <v>34</v>
      </c>
      <c r="C39" s="123"/>
      <c r="D39" s="123"/>
      <c r="E39" s="123"/>
      <c r="F39" s="123"/>
      <c r="G39" s="123"/>
      <c r="H39" s="123"/>
      <c r="I39" s="123"/>
      <c r="J39" s="34"/>
    </row>
    <row r="40" spans="1:26" s="9" customFormat="1" ht="24.75" customHeight="1" x14ac:dyDescent="0.25">
      <c r="A40" s="88">
        <v>5</v>
      </c>
      <c r="B40" s="123" t="s">
        <v>56</v>
      </c>
      <c r="C40" s="133"/>
      <c r="D40" s="133"/>
      <c r="E40" s="133"/>
      <c r="F40" s="133"/>
      <c r="G40" s="133"/>
      <c r="H40" s="133"/>
      <c r="I40" s="133"/>
      <c r="J40" s="8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s="17" customFormat="1" ht="31.5" customHeight="1" x14ac:dyDescent="0.25">
      <c r="A41" s="9"/>
      <c r="B41" s="9"/>
      <c r="C41" s="124" t="s">
        <v>37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15"/>
      <c r="V41" s="114"/>
      <c r="W41" s="21"/>
      <c r="X41" s="21"/>
      <c r="Y41" s="21"/>
    </row>
    <row r="42" spans="1:26" s="17" customFormat="1" x14ac:dyDescent="0.25">
      <c r="A42" s="9"/>
      <c r="C42" s="39"/>
      <c r="D42" s="18"/>
      <c r="E42" s="19"/>
      <c r="F42" s="19"/>
      <c r="G42" s="19"/>
      <c r="H42" s="19"/>
      <c r="I42" s="19"/>
      <c r="K42" s="18"/>
      <c r="L42" s="32" t="s">
        <v>27</v>
      </c>
      <c r="M42" s="2"/>
      <c r="N42" s="2"/>
      <c r="O42" s="40" t="s">
        <v>45</v>
      </c>
      <c r="P42" s="18"/>
      <c r="Q42" s="18"/>
      <c r="R42" s="18"/>
      <c r="S42" s="18"/>
      <c r="T42" s="18"/>
      <c r="V42" s="140"/>
      <c r="W42" s="18"/>
      <c r="X42" s="18"/>
      <c r="Y42" s="18"/>
      <c r="Z42" s="18"/>
    </row>
    <row r="43" spans="1:26" s="17" customFormat="1" x14ac:dyDescent="0.25">
      <c r="A43" s="9"/>
      <c r="C43" s="39"/>
      <c r="D43" s="18"/>
      <c r="E43" s="19"/>
      <c r="F43" s="19"/>
      <c r="G43" s="19"/>
      <c r="H43" s="19"/>
      <c r="I43" s="19"/>
      <c r="J43" s="48" t="s">
        <v>38</v>
      </c>
      <c r="K43" s="18"/>
      <c r="L43" s="16" t="s">
        <v>19</v>
      </c>
      <c r="M43" s="2"/>
      <c r="N43" s="2"/>
      <c r="O43" s="41">
        <v>5</v>
      </c>
      <c r="P43" s="18"/>
      <c r="Q43" s="47" t="s">
        <v>39</v>
      </c>
      <c r="R43" s="18"/>
      <c r="S43" s="18"/>
      <c r="T43" s="18"/>
      <c r="V43" s="140"/>
      <c r="W43" s="18"/>
      <c r="X43" s="18"/>
      <c r="Y43" s="18"/>
      <c r="Z43" s="18"/>
    </row>
    <row r="44" spans="1:26" s="17" customFormat="1" x14ac:dyDescent="0.25">
      <c r="A44" s="9"/>
      <c r="C44" s="39"/>
      <c r="D44" s="18"/>
      <c r="E44" s="19"/>
      <c r="F44" s="19"/>
      <c r="G44" s="19"/>
      <c r="H44" s="19"/>
      <c r="I44" s="19"/>
      <c r="J44" s="48" t="s">
        <v>67</v>
      </c>
      <c r="K44" s="18"/>
      <c r="L44" s="40">
        <v>4</v>
      </c>
      <c r="M44" s="2"/>
      <c r="N44" s="2"/>
      <c r="O44" s="41" t="s">
        <v>15</v>
      </c>
      <c r="P44" s="18"/>
      <c r="Q44" s="47" t="s">
        <v>40</v>
      </c>
      <c r="R44" s="18"/>
      <c r="S44" s="18"/>
      <c r="T44" s="18"/>
      <c r="V44" s="140"/>
      <c r="W44" s="18"/>
      <c r="X44" s="18"/>
      <c r="Y44" s="18"/>
      <c r="Z44" s="18"/>
    </row>
    <row r="45" spans="1:26" s="17" customFormat="1" x14ac:dyDescent="0.25">
      <c r="A45" s="9"/>
      <c r="C45" s="39"/>
      <c r="D45" s="18"/>
      <c r="E45" s="19"/>
      <c r="F45" s="19"/>
      <c r="G45" s="19"/>
      <c r="H45" s="19"/>
      <c r="I45" s="19"/>
      <c r="J45" s="48" t="s">
        <v>69</v>
      </c>
      <c r="K45" s="18"/>
      <c r="L45" s="40" t="s">
        <v>22</v>
      </c>
      <c r="M45" s="2"/>
      <c r="N45" s="2"/>
      <c r="O45" s="41">
        <v>2</v>
      </c>
      <c r="P45" s="18"/>
      <c r="Q45" s="47" t="s">
        <v>41</v>
      </c>
      <c r="R45" s="18"/>
      <c r="S45" s="18"/>
      <c r="T45" s="18"/>
      <c r="V45" s="140"/>
      <c r="W45" s="18"/>
      <c r="X45" s="18"/>
      <c r="Y45" s="18"/>
      <c r="Z45" s="18"/>
    </row>
    <row r="46" spans="1:26" s="17" customFormat="1" x14ac:dyDescent="0.25">
      <c r="A46" s="9"/>
      <c r="C46" s="39"/>
      <c r="D46" s="18"/>
      <c r="E46" s="19"/>
      <c r="F46" s="19"/>
      <c r="G46" s="19"/>
      <c r="H46" s="19"/>
      <c r="I46" s="19"/>
      <c r="J46" s="48" t="s">
        <v>41</v>
      </c>
      <c r="K46" s="18"/>
      <c r="L46" s="16">
        <v>2</v>
      </c>
      <c r="M46" s="2"/>
      <c r="N46" s="2"/>
      <c r="O46" s="41" t="s">
        <v>23</v>
      </c>
      <c r="P46" s="18"/>
      <c r="Q46" s="47" t="s">
        <v>42</v>
      </c>
      <c r="R46" s="18"/>
      <c r="S46" s="18"/>
      <c r="T46" s="18"/>
      <c r="V46" s="140"/>
      <c r="W46" s="18"/>
      <c r="X46" s="18"/>
      <c r="Y46" s="18"/>
      <c r="Z46" s="18"/>
    </row>
    <row r="47" spans="1:26" s="17" customFormat="1" x14ac:dyDescent="0.25">
      <c r="A47" s="9"/>
      <c r="C47" s="39"/>
      <c r="D47" s="18"/>
      <c r="E47" s="19"/>
      <c r="F47" s="19"/>
      <c r="G47" s="19"/>
      <c r="H47" s="19"/>
      <c r="I47" s="19"/>
      <c r="J47" s="48" t="s">
        <v>43</v>
      </c>
      <c r="K47" s="18"/>
      <c r="L47" s="16" t="s">
        <v>20</v>
      </c>
      <c r="M47" s="2"/>
      <c r="N47" s="2"/>
      <c r="O47" s="41">
        <v>0</v>
      </c>
      <c r="P47" s="18"/>
      <c r="Q47" s="47" t="s">
        <v>44</v>
      </c>
      <c r="R47" s="18"/>
      <c r="S47" s="18"/>
      <c r="T47" s="18"/>
      <c r="V47" s="140"/>
      <c r="W47" s="18"/>
      <c r="X47" s="18"/>
      <c r="Y47" s="18"/>
      <c r="Z47" s="18"/>
    </row>
    <row r="48" spans="1:26" s="17" customFormat="1" x14ac:dyDescent="0.25">
      <c r="A48" s="9"/>
      <c r="C48" s="39"/>
      <c r="D48" s="18"/>
      <c r="E48" s="19"/>
      <c r="F48" s="19"/>
      <c r="G48" s="19"/>
      <c r="H48" s="19"/>
      <c r="I48" s="19"/>
      <c r="J48" s="48" t="s">
        <v>42</v>
      </c>
      <c r="K48" s="18"/>
      <c r="L48" s="16">
        <v>1</v>
      </c>
      <c r="M48" s="2"/>
      <c r="N48" s="2"/>
      <c r="O48" s="41" t="s">
        <v>21</v>
      </c>
      <c r="P48" s="18"/>
      <c r="Q48" s="47" t="s">
        <v>70</v>
      </c>
      <c r="R48" s="18"/>
      <c r="S48" s="18"/>
      <c r="T48" s="18"/>
      <c r="V48" s="140"/>
      <c r="W48" s="18"/>
      <c r="X48" s="18"/>
      <c r="Y48" s="18"/>
      <c r="Z48" s="18"/>
    </row>
    <row r="49" spans="1:26" s="17" customFormat="1" x14ac:dyDescent="0.25">
      <c r="A49" s="9"/>
      <c r="C49" s="39"/>
      <c r="D49" s="18"/>
      <c r="E49" s="19"/>
      <c r="F49" s="19"/>
      <c r="G49" s="19"/>
      <c r="H49" s="19"/>
      <c r="I49" s="19"/>
      <c r="J49" s="41" t="s">
        <v>71</v>
      </c>
      <c r="K49" s="18"/>
      <c r="L49" s="40" t="s">
        <v>22</v>
      </c>
      <c r="M49" s="2"/>
      <c r="N49" s="2"/>
      <c r="O49" s="41">
        <v>1</v>
      </c>
      <c r="P49" s="18"/>
      <c r="Q49" s="47" t="s">
        <v>77</v>
      </c>
      <c r="R49" s="18"/>
      <c r="S49" s="18"/>
      <c r="T49" s="18"/>
      <c r="V49" s="140"/>
      <c r="W49" s="18"/>
      <c r="X49" s="18"/>
      <c r="Y49" s="18"/>
      <c r="Z49" s="18"/>
    </row>
    <row r="50" spans="1:26" s="17" customFormat="1" x14ac:dyDescent="0.25">
      <c r="A50" s="9"/>
      <c r="C50" s="39"/>
      <c r="D50" s="18"/>
      <c r="E50" s="19"/>
      <c r="F50" s="19"/>
      <c r="G50" s="19"/>
      <c r="H50" s="19"/>
      <c r="I50" s="19"/>
      <c r="J50" s="19"/>
      <c r="K50" s="18"/>
      <c r="L50" s="19"/>
      <c r="M50" s="2"/>
      <c r="N50" s="2"/>
      <c r="O50" s="42" t="s">
        <v>22</v>
      </c>
      <c r="P50" s="18"/>
      <c r="Q50" s="19" t="s">
        <v>71</v>
      </c>
      <c r="R50" s="18"/>
      <c r="S50" s="18"/>
      <c r="T50" s="18"/>
      <c r="V50" s="140"/>
      <c r="W50" s="18"/>
      <c r="X50" s="18"/>
      <c r="Y50" s="18"/>
      <c r="Z50" s="18"/>
    </row>
    <row r="51" spans="1:26" s="17" customFormat="1" x14ac:dyDescent="0.25">
      <c r="A51" s="9"/>
      <c r="C51" s="39"/>
      <c r="D51" s="18"/>
      <c r="E51" s="19"/>
      <c r="F51" s="19"/>
      <c r="G51" s="19"/>
      <c r="H51" s="19"/>
      <c r="I51" s="19"/>
      <c r="J51" s="19"/>
      <c r="K51" s="18"/>
      <c r="L51" s="19"/>
      <c r="M51" s="2"/>
      <c r="N51" s="2"/>
      <c r="O51" s="42">
        <v>0</v>
      </c>
      <c r="P51" s="18"/>
      <c r="Q51" s="19" t="s">
        <v>72</v>
      </c>
      <c r="R51" s="18"/>
      <c r="S51" s="18"/>
      <c r="T51" s="18"/>
      <c r="V51" s="140"/>
      <c r="W51" s="18"/>
      <c r="X51" s="18"/>
      <c r="Y51" s="18"/>
      <c r="Z51" s="18"/>
    </row>
    <row r="52" spans="1:26" s="17" customFormat="1" x14ac:dyDescent="0.25">
      <c r="A52" s="9"/>
      <c r="C52" s="39"/>
      <c r="D52" s="18"/>
      <c r="E52" s="19"/>
      <c r="F52" s="19"/>
      <c r="G52" s="19"/>
      <c r="H52" s="19"/>
      <c r="I52" s="19"/>
      <c r="J52" s="19"/>
      <c r="K52" s="18"/>
      <c r="L52" s="19"/>
      <c r="M52" s="2"/>
      <c r="N52" s="2"/>
      <c r="O52" s="42" t="s">
        <v>19</v>
      </c>
      <c r="P52" s="18"/>
      <c r="Q52" s="19" t="s">
        <v>74</v>
      </c>
      <c r="R52" s="18"/>
      <c r="S52" s="18"/>
      <c r="T52" s="18"/>
      <c r="V52" s="140"/>
      <c r="W52" s="18"/>
      <c r="X52" s="18"/>
      <c r="Y52" s="18"/>
      <c r="Z52" s="18"/>
    </row>
    <row r="53" spans="1:26" s="17" customFormat="1" x14ac:dyDescent="0.25">
      <c r="A53" s="9"/>
      <c r="C53" s="39"/>
      <c r="D53" s="18"/>
      <c r="E53" s="19"/>
      <c r="F53" s="19"/>
      <c r="G53" s="19"/>
      <c r="H53" s="19"/>
      <c r="I53" s="19"/>
      <c r="J53" s="19"/>
      <c r="K53" s="18"/>
      <c r="L53" s="19"/>
      <c r="M53" s="2"/>
      <c r="N53" s="2"/>
      <c r="O53" s="42">
        <v>0</v>
      </c>
      <c r="P53" s="18"/>
      <c r="Q53" s="19" t="s">
        <v>75</v>
      </c>
      <c r="R53" s="18"/>
      <c r="S53" s="18"/>
      <c r="T53" s="18"/>
      <c r="V53" s="140"/>
      <c r="W53" s="18"/>
      <c r="X53" s="18"/>
      <c r="Y53" s="18"/>
      <c r="Z53" s="18"/>
    </row>
    <row r="54" spans="1:26" s="17" customFormat="1" x14ac:dyDescent="0.25">
      <c r="A54" s="9"/>
      <c r="C54" s="43"/>
      <c r="D54" s="25"/>
      <c r="E54" s="44"/>
      <c r="F54" s="44"/>
      <c r="G54" s="44"/>
      <c r="H54" s="44"/>
      <c r="I54" s="44"/>
      <c r="J54" s="44"/>
      <c r="K54" s="25"/>
      <c r="L54" s="44"/>
      <c r="M54" s="27"/>
      <c r="N54" s="27"/>
      <c r="O54" s="45" t="s">
        <v>28</v>
      </c>
      <c r="P54" s="25"/>
      <c r="Q54" s="44" t="s">
        <v>73</v>
      </c>
      <c r="R54" s="25"/>
      <c r="S54" s="25"/>
      <c r="T54" s="25"/>
      <c r="U54" s="139"/>
      <c r="V54" s="141"/>
      <c r="W54" s="18"/>
      <c r="X54" s="18"/>
      <c r="Y54" s="18"/>
      <c r="Z54" s="18"/>
    </row>
  </sheetData>
  <sheetProtection password="F0BB" sheet="1" objects="1" scenarios="1" selectLockedCells="1"/>
  <dataConsolidate/>
  <mergeCells count="14">
    <mergeCell ref="F1:Y1"/>
    <mergeCell ref="B36:I36"/>
    <mergeCell ref="B39:I39"/>
    <mergeCell ref="C41:T41"/>
    <mergeCell ref="B38:I38"/>
    <mergeCell ref="B6:B32"/>
    <mergeCell ref="L6:L32"/>
    <mergeCell ref="B2:Y2"/>
    <mergeCell ref="M36:Y38"/>
    <mergeCell ref="B37:I37"/>
    <mergeCell ref="B40:I40"/>
    <mergeCell ref="J12:K12"/>
    <mergeCell ref="B3:Y3"/>
    <mergeCell ref="B33:I33"/>
  </mergeCells>
  <dataValidations count="6">
    <dataValidation type="list" allowBlank="1" showInputMessage="1" showErrorMessage="1" error="Do not type in this cell. Make you selection from the drop down list. " prompt="Use drop down list to make selection." sqref="I34">
      <formula1>"N,Y,U,W"</formula1>
    </dataValidation>
    <dataValidation type="list" allowBlank="1" showInputMessage="1" showErrorMessage="1" error="Do not type in this cell. Make you selection from the drop down list. " prompt="Use drop down list to make selection." sqref="H34">
      <formula1>$H$23:$H$28</formula1>
    </dataValidation>
    <dataValidation type="list" allowBlank="1" showInputMessage="1" showErrorMessage="1" error="Do not type in this cell. Make you selection from the drop down list. " prompt="Use drop down list to make selection." sqref="G34">
      <formula1>$G$19:$G$22</formula1>
    </dataValidation>
    <dataValidation type="list" allowBlank="1" showInputMessage="1" showErrorMessage="1" error="Do not type in this cell. Make you selection from the drop down list. " prompt="Use drop down list to make selection._x000a_" sqref="F34">
      <formula1>$F$16:$F$18</formula1>
    </dataValidation>
    <dataValidation type="list" allowBlank="1" showInputMessage="1" showErrorMessage="1" error="Do not type in this cell. Make you selection from the drop down list. " prompt="Use drop down list to make selection." sqref="E34">
      <formula1>"A,B,N"</formula1>
    </dataValidation>
    <dataValidation type="list" allowBlank="1" showInputMessage="1" showErrorMessage="1" errorTitle="Use menu" error="Do not type in this cell. Make you selection from the drop down list. " prompt="Use drop down list to make selection." sqref="C34">
      <formula1>"A,B,D,E,F"</formula1>
    </dataValidation>
  </dataValidations>
  <printOptions horizontalCentered="1"/>
  <pageMargins left="0.2" right="0.2" top="0" bottom="0.16" header="0" footer="0"/>
  <pageSetup scale="88" fitToHeight="0" orientation="portrait" r:id="rId1"/>
  <rowBreaks count="2" manualBreakCount="2">
    <brk id="40" max="16383" man="1"/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BE1-IPS100 to BE1-11i</dc:title>
  <dc:creator>Basler Electric</dc:creator>
  <cp:lastModifiedBy>Brian Doty</cp:lastModifiedBy>
  <cp:lastPrinted>2015-08-25T14:24:25Z</cp:lastPrinted>
  <dcterms:created xsi:type="dcterms:W3CDTF">2011-12-12T20:17:40Z</dcterms:created>
  <dcterms:modified xsi:type="dcterms:W3CDTF">2016-08-05T20:00:17Z</dcterms:modified>
</cp:coreProperties>
</file>